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216" windowWidth="10500" windowHeight="5124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U120" i="1" l="1"/>
  <c r="AU129" i="1" l="1"/>
  <c r="AU128" i="1"/>
  <c r="AU127" i="1"/>
  <c r="AU126" i="1"/>
  <c r="AU125" i="1"/>
  <c r="AU124" i="1"/>
  <c r="AU123" i="1"/>
  <c r="AU122" i="1"/>
  <c r="AU118" i="1"/>
  <c r="AT129" i="1"/>
  <c r="AT128" i="1"/>
  <c r="AT127" i="1"/>
  <c r="AT126" i="1"/>
  <c r="AT125" i="1"/>
  <c r="AT124" i="1"/>
  <c r="AT123" i="1"/>
  <c r="AT122" i="1"/>
  <c r="AT121" i="1"/>
  <c r="AU121" i="1" s="1"/>
  <c r="AT120" i="1"/>
  <c r="AT118" i="1"/>
  <c r="AT119" i="1"/>
  <c r="AU119" i="1" s="1"/>
</calcChain>
</file>

<file path=xl/sharedStrings.xml><?xml version="1.0" encoding="utf-8"?>
<sst xmlns="http://schemas.openxmlformats.org/spreadsheetml/2006/main" count="90" uniqueCount="24">
  <si>
    <t>Dec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</si>
  <si>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</si>
  <si>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</si>
  <si>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</si>
  <si>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</si>
  <si>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</si>
  <si>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</si>
  <si>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</si>
  <si>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</si>
  <si>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</si>
  <si>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</si>
  <si>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</si>
  <si>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FORUM REGISTRATIONS</t>
  </si>
  <si>
    <t>USER ACTIVITY/LOG-INS</t>
  </si>
  <si>
    <t>**New forums online - all members re-registered</t>
  </si>
  <si>
    <t>***Forum streamline had forums down 24 hrs on 6/20</t>
  </si>
  <si>
    <t>MONTHLY THREADS</t>
  </si>
  <si>
    <t>MONTHLY POSTS</t>
  </si>
  <si>
    <t>***Vbulletin Upgrade</t>
  </si>
  <si>
    <t>**Vbulletin Upgrade</t>
  </si>
  <si>
    <t>**Vbulletin upgrade</t>
  </si>
  <si>
    <t>**Move to IPS Forums</t>
  </si>
  <si>
    <t>TOTAL</t>
  </si>
  <si>
    <t>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</si>
</sst>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NumberFormat="1"/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0" xfId="0" applyFont="1" applyAlignment="1">
      <alignment horizontal="center"/>
    </xf>
    <xf numFmtId="0" fontId="0" fillId="5" borderId="0" xfId="0" applyFill="1"/>
    <xf numFmtId="0" fontId="0" fillId="0" borderId="1" xfId="0" applyNumberFormat="1" applyBorder="1"/>
    <xf numFmtId="0" fontId="0" fillId="0" borderId="2" xfId="0" applyBorder="1"/>
    <xf numFmtId="0" fontId="0" fillId="2" borderId="2" xfId="0" applyFill="1" applyBorder="1"/>
    <xf numFmtId="0" fontId="0" fillId="0" borderId="3" xfId="0" applyBorder="1"/>
    <xf numFmtId="0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3" borderId="6" xfId="0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0" fillId="0" borderId="7" xfId="0" applyNumberFormat="1" applyBorder="1"/>
    <xf numFmtId="0" fontId="0" fillId="0" borderId="8" xfId="0" applyBorder="1"/>
    <xf numFmtId="0" fontId="0" fillId="5" borderId="8" xfId="0" applyFill="1" applyBorder="1"/>
    <xf numFmtId="0" fontId="0" fillId="5" borderId="9" xfId="0" applyFill="1" applyBorder="1"/>
    <xf numFmtId="0" fontId="0" fillId="2" borderId="5" xfId="0" applyFill="1" applyBorder="1"/>
    <xf numFmtId="0" fontId="0" fillId="0" borderId="9" xfId="0" applyBorder="1"/>
    <xf numFmtId="0" fontId="0" fillId="0" borderId="5" xfId="0" applyNumberFormat="1" applyBorder="1"/>
    <xf numFmtId="0" fontId="0" fillId="5" borderId="5" xfId="0" applyNumberFormat="1" applyFill="1" applyBorder="1"/>
    <xf numFmtId="0" fontId="0" fillId="5" borderId="6" xfId="0" applyNumberFormat="1" applyFill="1" applyBorder="1"/>
    <xf numFmtId="0" fontId="0" fillId="0" borderId="8" xfId="0" applyNumberFormat="1" applyBorder="1"/>
    <xf numFmtId="0" fontId="0" fillId="5" borderId="8" xfId="0" applyNumberFormat="1" applyFill="1" applyBorder="1"/>
    <xf numFmtId="0" fontId="0" fillId="5" borderId="9" xfId="0" applyNumberFormat="1" applyFill="1" applyBorder="1"/>
    <xf numFmtId="0" fontId="0" fillId="6" borderId="5" xfId="0" applyFill="1" applyBorder="1"/>
    <xf numFmtId="0" fontId="0" fillId="6" borderId="6" xfId="0" applyFill="1" applyBorder="1"/>
    <xf numFmtId="0" fontId="0" fillId="0" borderId="1" xfId="0" applyBorder="1"/>
    <xf numFmtId="0" fontId="0" fillId="0" borderId="4" xfId="0" applyBorder="1"/>
    <xf numFmtId="0" fontId="0" fillId="0" borderId="7" xfId="0" applyBorder="1"/>
    <xf numFmtId="2" fontId="0" fillId="0" borderId="5" xfId="0" applyNumberFormat="1" applyBorder="1"/>
    <xf numFmtId="2" fontId="0" fillId="0" borderId="8" xfId="0" applyNumberFormat="1" applyBorder="1"/>
    <xf numFmtId="0" fontId="1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0" fillId="0" borderId="0" xfId="0" applyFill="1"/>
    <xf numFmtId="3" fontId="0" fillId="0" borderId="5" xfId="0" applyNumberFormat="1" applyBorder="1"/>
    <xf numFmtId="3" fontId="0" fillId="5" borderId="5" xfId="0" applyNumberFormat="1" applyFill="1" applyBorder="1"/>
    <xf numFmtId="3" fontId="0" fillId="0" borderId="8" xfId="0" applyNumberFormat="1" applyBorder="1"/>
    <xf numFmtId="3" fontId="0" fillId="5" borderId="8" xfId="0" applyNumberFormat="1" applyFill="1" applyBorder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Sheet1!$A$30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Sheet1!$B$30:$M$30</c:f>
              <c:numCache>
                <c:formatCode>General</c:formatCode>
                <c:ptCount val="12"/>
                <c:pt idx="2">
                  <c:v>54702</c:v>
                </c:pt>
                <c:pt idx="3">
                  <c:v>53289</c:v>
                </c:pt>
                <c:pt idx="4">
                  <c:v>51688</c:v>
                </c:pt>
                <c:pt idx="5">
                  <c:v>47768</c:v>
                </c:pt>
                <c:pt idx="6">
                  <c:v>48731</c:v>
                </c:pt>
                <c:pt idx="7">
                  <c:v>53947</c:v>
                </c:pt>
                <c:pt idx="8">
                  <c:v>51959</c:v>
                </c:pt>
                <c:pt idx="9">
                  <c:v>48196</c:v>
                </c:pt>
                <c:pt idx="10">
                  <c:v>45800</c:v>
                </c:pt>
                <c:pt idx="11">
                  <c:v>41880</c:v>
                </c:pt>
              </c:numCache>
            </c:numRef>
          </c:val>
        </c:ser>
        <c:ser>
          <c:idx val="1"/>
          <c:order val="1"/>
          <c:tx>
            <c:strRef>
              <c:f>Sheet1!$A$31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Sheet1!$B$31:$M$31</c:f>
              <c:numCache>
                <c:formatCode>General</c:formatCode>
                <c:ptCount val="12"/>
                <c:pt idx="0">
                  <c:v>46517</c:v>
                </c:pt>
                <c:pt idx="1">
                  <c:v>44247</c:v>
                </c:pt>
                <c:pt idx="2">
                  <c:v>52481</c:v>
                </c:pt>
                <c:pt idx="3">
                  <c:v>52775</c:v>
                </c:pt>
                <c:pt idx="4">
                  <c:v>54126</c:v>
                </c:pt>
                <c:pt idx="5">
                  <c:v>52737</c:v>
                </c:pt>
                <c:pt idx="6">
                  <c:v>54555</c:v>
                </c:pt>
                <c:pt idx="7">
                  <c:v>57699</c:v>
                </c:pt>
                <c:pt idx="8">
                  <c:v>51360</c:v>
                </c:pt>
                <c:pt idx="9">
                  <c:v>51214</c:v>
                </c:pt>
                <c:pt idx="10">
                  <c:v>45427</c:v>
                </c:pt>
                <c:pt idx="11">
                  <c:v>41597</c:v>
                </c:pt>
              </c:numCache>
            </c:numRef>
          </c:val>
        </c:ser>
        <c:ser>
          <c:idx val="2"/>
          <c:order val="2"/>
          <c:tx>
            <c:strRef>
              <c:f>Sheet1!$A$32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Sheet1!$B$32:$M$32</c:f>
              <c:numCache>
                <c:formatCode>General</c:formatCode>
                <c:ptCount val="12"/>
                <c:pt idx="0">
                  <c:v>49980</c:v>
                </c:pt>
                <c:pt idx="1">
                  <c:v>49983</c:v>
                </c:pt>
                <c:pt idx="2">
                  <c:v>54513</c:v>
                </c:pt>
                <c:pt idx="3">
                  <c:v>56592</c:v>
                </c:pt>
                <c:pt idx="4">
                  <c:v>55263</c:v>
                </c:pt>
                <c:pt idx="5">
                  <c:v>51755</c:v>
                </c:pt>
                <c:pt idx="6">
                  <c:v>51150</c:v>
                </c:pt>
                <c:pt idx="7">
                  <c:v>53078</c:v>
                </c:pt>
                <c:pt idx="8">
                  <c:v>47208</c:v>
                </c:pt>
                <c:pt idx="9">
                  <c:v>46580</c:v>
                </c:pt>
                <c:pt idx="10">
                  <c:v>41799</c:v>
                </c:pt>
                <c:pt idx="11">
                  <c:v>39814</c:v>
                </c:pt>
              </c:numCache>
            </c:numRef>
          </c:val>
        </c:ser>
        <c:ser>
          <c:idx val="3"/>
          <c:order val="3"/>
          <c:tx>
            <c:strRef>
              <c:f>Sheet1!$A$33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Sheet1!$B$33:$M$33</c:f>
              <c:numCache>
                <c:formatCode>General</c:formatCode>
                <c:ptCount val="12"/>
                <c:pt idx="0">
                  <c:v>46446</c:v>
                </c:pt>
                <c:pt idx="1">
                  <c:v>43111</c:v>
                </c:pt>
                <c:pt idx="2">
                  <c:v>50357</c:v>
                </c:pt>
                <c:pt idx="3">
                  <c:v>49406</c:v>
                </c:pt>
                <c:pt idx="4">
                  <c:v>49104</c:v>
                </c:pt>
                <c:pt idx="5">
                  <c:v>47465</c:v>
                </c:pt>
                <c:pt idx="6">
                  <c:v>48060</c:v>
                </c:pt>
                <c:pt idx="7">
                  <c:v>48375</c:v>
                </c:pt>
                <c:pt idx="8">
                  <c:v>43997</c:v>
                </c:pt>
                <c:pt idx="9">
                  <c:v>41692</c:v>
                </c:pt>
                <c:pt idx="10">
                  <c:v>38953</c:v>
                </c:pt>
                <c:pt idx="11">
                  <c:v>37138</c:v>
                </c:pt>
              </c:numCache>
            </c:numRef>
          </c:val>
        </c:ser>
        <c:ser>
          <c:idx val="4"/>
          <c:order val="4"/>
          <c:tx>
            <c:strRef>
              <c:f>Sheet1!$A$34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Sheet1!$B$34:$M$34</c:f>
              <c:numCache>
                <c:formatCode>General</c:formatCode>
                <c:ptCount val="12"/>
                <c:pt idx="0">
                  <c:v>40518</c:v>
                </c:pt>
                <c:pt idx="1">
                  <c:v>37503</c:v>
                </c:pt>
                <c:pt idx="2">
                  <c:v>42858</c:v>
                </c:pt>
                <c:pt idx="3">
                  <c:v>42473</c:v>
                </c:pt>
                <c:pt idx="4">
                  <c:v>40870</c:v>
                </c:pt>
                <c:pt idx="5">
                  <c:v>40764</c:v>
                </c:pt>
                <c:pt idx="6">
                  <c:v>41653</c:v>
                </c:pt>
                <c:pt idx="7">
                  <c:v>43491</c:v>
                </c:pt>
                <c:pt idx="8">
                  <c:v>40785</c:v>
                </c:pt>
                <c:pt idx="9">
                  <c:v>36567</c:v>
                </c:pt>
                <c:pt idx="10">
                  <c:v>33194</c:v>
                </c:pt>
                <c:pt idx="11">
                  <c:v>27060</c:v>
                </c:pt>
              </c:numCache>
            </c:numRef>
          </c:val>
        </c:ser>
        <c:ser>
          <c:idx val="5"/>
          <c:order val="5"/>
          <c:tx>
            <c:strRef>
              <c:f>Sheet1!$A$35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Sheet1!$B$35:$M$35</c:f>
              <c:numCache>
                <c:formatCode>General</c:formatCode>
                <c:ptCount val="12"/>
                <c:pt idx="0">
                  <c:v>33433</c:v>
                </c:pt>
                <c:pt idx="1">
                  <c:v>33741</c:v>
                </c:pt>
                <c:pt idx="2">
                  <c:v>39224</c:v>
                </c:pt>
                <c:pt idx="3">
                  <c:v>38512</c:v>
                </c:pt>
                <c:pt idx="4">
                  <c:v>37334</c:v>
                </c:pt>
                <c:pt idx="5">
                  <c:v>33636</c:v>
                </c:pt>
                <c:pt idx="6">
                  <c:v>17475</c:v>
                </c:pt>
                <c:pt idx="7">
                  <c:v>23171</c:v>
                </c:pt>
              </c:numCache>
            </c:numRef>
          </c:val>
        </c:ser>
        <c:ser>
          <c:idx val="6"/>
          <c:order val="6"/>
          <c:tx>
            <c:strRef>
              <c:f>Sheet1!$A$36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Sheet1!$B$36:$M$36</c:f>
              <c:numCache>
                <c:formatCode>General</c:formatCode>
                <c:ptCount val="12"/>
              </c:numCache>
            </c:numRef>
          </c:val>
        </c:ser>
        <c:ser>
          <c:idx val="7"/>
          <c:order val="7"/>
          <c:tx>
            <c:strRef>
              <c:f>Sheet1!$A$37</c:f>
              <c:strCache>
                <c:ptCount val="1"/>
              </c:strCache>
            </c:strRef>
          </c:tx>
          <c:invertIfNegative val="0"/>
          <c:cat>
            <c:strRef>
              <c:f>Sheet1!$B$29:$M$29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Sheet1!$B$37:$M$37</c:f>
              <c:numCache>
                <c:formatCode>General</c:formatCod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258496"/>
        <c:axId val="75276672"/>
        <c:axId val="0"/>
      </c:bar3DChart>
      <c:catAx>
        <c:axId val="75258496"/>
        <c:scaling>
          <c:orientation val="minMax"/>
        </c:scaling>
        <c:delete val="0"/>
        <c:axPos val="b"/>
        <c:majorTickMark val="out"/>
        <c:minorTickMark val="none"/>
        <c:tickLblPos val="nextTo"/>
        <c:crossAx val="75276672"/>
        <c:crosses val="autoZero"/>
        <c:auto val="1"/>
        <c:lblAlgn val="ctr"/>
        <c:lblOffset val="100"/>
        <c:noMultiLvlLbl val="0"/>
      </c:catAx>
      <c:valAx>
        <c:axId val="75276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58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Sheet1!$B$3:$M$3</c:f>
              <c:numCache>
                <c:formatCode>General</c:formatCode>
                <c:ptCount val="12"/>
                <c:pt idx="2">
                  <c:v>6608</c:v>
                </c:pt>
                <c:pt idx="3">
                  <c:v>2117</c:v>
                </c:pt>
                <c:pt idx="4">
                  <c:v>1404</c:v>
                </c:pt>
                <c:pt idx="5">
                  <c:v>1365</c:v>
                </c:pt>
                <c:pt idx="6">
                  <c:v>1654</c:v>
                </c:pt>
                <c:pt idx="7">
                  <c:v>1860</c:v>
                </c:pt>
                <c:pt idx="8">
                  <c:v>1571</c:v>
                </c:pt>
                <c:pt idx="9">
                  <c:v>688</c:v>
                </c:pt>
                <c:pt idx="10">
                  <c:v>459</c:v>
                </c:pt>
                <c:pt idx="11">
                  <c:v>358</c:v>
                </c:pt>
              </c:numCache>
            </c:numRef>
          </c:val>
        </c:ser>
        <c:ser>
          <c:idx val="1"/>
          <c:order val="1"/>
          <c:tx>
            <c:strRef>
              <c:f>Sheet1!$A$4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Sheet1!$B$4:$M$4</c:f>
              <c:numCache>
                <c:formatCode>General</c:formatCode>
                <c:ptCount val="12"/>
                <c:pt idx="0">
                  <c:v>529</c:v>
                </c:pt>
                <c:pt idx="1">
                  <c:v>419</c:v>
                </c:pt>
                <c:pt idx="2">
                  <c:v>686</c:v>
                </c:pt>
                <c:pt idx="3">
                  <c:v>696</c:v>
                </c:pt>
                <c:pt idx="4">
                  <c:v>704</c:v>
                </c:pt>
                <c:pt idx="5">
                  <c:v>857</c:v>
                </c:pt>
                <c:pt idx="6">
                  <c:v>1100</c:v>
                </c:pt>
                <c:pt idx="7">
                  <c:v>1351</c:v>
                </c:pt>
                <c:pt idx="8">
                  <c:v>964</c:v>
                </c:pt>
                <c:pt idx="9">
                  <c:v>504</c:v>
                </c:pt>
                <c:pt idx="10">
                  <c:v>332</c:v>
                </c:pt>
                <c:pt idx="11">
                  <c:v>255</c:v>
                </c:pt>
              </c:numCache>
            </c:numRef>
          </c:val>
        </c:ser>
        <c:ser>
          <c:idx val="2"/>
          <c:order val="2"/>
          <c:tx>
            <c:strRef>
              <c:f>Sheet1!$A$5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Sheet1!$B$5:$M$5</c:f>
              <c:numCache>
                <c:formatCode>General</c:formatCode>
                <c:ptCount val="12"/>
                <c:pt idx="0">
                  <c:v>532</c:v>
                </c:pt>
                <c:pt idx="1">
                  <c:v>490</c:v>
                </c:pt>
                <c:pt idx="2">
                  <c:v>538</c:v>
                </c:pt>
                <c:pt idx="3">
                  <c:v>666</c:v>
                </c:pt>
                <c:pt idx="4">
                  <c:v>569</c:v>
                </c:pt>
                <c:pt idx="5">
                  <c:v>591</c:v>
                </c:pt>
                <c:pt idx="6">
                  <c:v>781</c:v>
                </c:pt>
                <c:pt idx="7">
                  <c:v>931</c:v>
                </c:pt>
                <c:pt idx="8">
                  <c:v>492</c:v>
                </c:pt>
                <c:pt idx="9">
                  <c:v>311</c:v>
                </c:pt>
                <c:pt idx="10">
                  <c:v>272</c:v>
                </c:pt>
                <c:pt idx="11">
                  <c:v>205</c:v>
                </c:pt>
              </c:numCache>
            </c:numRef>
          </c:val>
        </c:ser>
        <c:ser>
          <c:idx val="3"/>
          <c:order val="3"/>
          <c:tx>
            <c:strRef>
              <c:f>Sheet1!$A$6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Sheet1!$B$6:$M$6</c:f>
              <c:numCache>
                <c:formatCode>General</c:formatCode>
                <c:ptCount val="12"/>
                <c:pt idx="0">
                  <c:v>373</c:v>
                </c:pt>
                <c:pt idx="1">
                  <c:v>344</c:v>
                </c:pt>
                <c:pt idx="2">
                  <c:v>406</c:v>
                </c:pt>
                <c:pt idx="3">
                  <c:v>488</c:v>
                </c:pt>
                <c:pt idx="4">
                  <c:v>569</c:v>
                </c:pt>
                <c:pt idx="5">
                  <c:v>612</c:v>
                </c:pt>
                <c:pt idx="6">
                  <c:v>739</c:v>
                </c:pt>
                <c:pt idx="7">
                  <c:v>922</c:v>
                </c:pt>
                <c:pt idx="8">
                  <c:v>600</c:v>
                </c:pt>
                <c:pt idx="9">
                  <c:v>313</c:v>
                </c:pt>
                <c:pt idx="10">
                  <c:v>358</c:v>
                </c:pt>
                <c:pt idx="11">
                  <c:v>431</c:v>
                </c:pt>
              </c:numCache>
            </c:numRef>
          </c:val>
        </c:ser>
        <c:ser>
          <c:idx val="4"/>
          <c:order val="4"/>
          <c:tx>
            <c:strRef>
              <c:f>Sheet1!$A$7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Sheet1!$B$7:$M$7</c:f>
              <c:numCache>
                <c:formatCode>General</c:formatCode>
                <c:ptCount val="12"/>
                <c:pt idx="0">
                  <c:v>546</c:v>
                </c:pt>
                <c:pt idx="1">
                  <c:v>535</c:v>
                </c:pt>
                <c:pt idx="2">
                  <c:v>590</c:v>
                </c:pt>
                <c:pt idx="3">
                  <c:v>802</c:v>
                </c:pt>
                <c:pt idx="4">
                  <c:v>826</c:v>
                </c:pt>
                <c:pt idx="5">
                  <c:v>889</c:v>
                </c:pt>
                <c:pt idx="6">
                  <c:v>1108</c:v>
                </c:pt>
                <c:pt idx="7">
                  <c:v>2195</c:v>
                </c:pt>
                <c:pt idx="8">
                  <c:v>3675</c:v>
                </c:pt>
                <c:pt idx="9">
                  <c:v>978</c:v>
                </c:pt>
                <c:pt idx="10">
                  <c:v>1741</c:v>
                </c:pt>
                <c:pt idx="11">
                  <c:v>2669</c:v>
                </c:pt>
              </c:numCache>
            </c:numRef>
          </c:val>
        </c:ser>
        <c:ser>
          <c:idx val="5"/>
          <c:order val="5"/>
          <c:tx>
            <c:strRef>
              <c:f>Sheet1!$A$8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Sheet1!$B$8:$M$8</c:f>
              <c:numCache>
                <c:formatCode>General</c:formatCode>
                <c:ptCount val="12"/>
                <c:pt idx="0">
                  <c:v>4787</c:v>
                </c:pt>
                <c:pt idx="1">
                  <c:v>3474</c:v>
                </c:pt>
                <c:pt idx="2">
                  <c:v>3968</c:v>
                </c:pt>
                <c:pt idx="3">
                  <c:v>4097</c:v>
                </c:pt>
                <c:pt idx="4">
                  <c:v>3656</c:v>
                </c:pt>
                <c:pt idx="5">
                  <c:v>4017</c:v>
                </c:pt>
                <c:pt idx="6">
                  <c:v>3687</c:v>
                </c:pt>
                <c:pt idx="7">
                  <c:v>3336</c:v>
                </c:pt>
                <c:pt idx="8">
                  <c:v>512</c:v>
                </c:pt>
                <c:pt idx="9">
                  <c:v>190</c:v>
                </c:pt>
                <c:pt idx="10">
                  <c:v>162</c:v>
                </c:pt>
                <c:pt idx="11">
                  <c:v>112</c:v>
                </c:pt>
              </c:numCache>
            </c:numRef>
          </c:val>
        </c:ser>
        <c:ser>
          <c:idx val="6"/>
          <c:order val="6"/>
          <c:tx>
            <c:strRef>
              <c:f>Sheet1!$A$9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Sheet1!$B$9:$M$9</c:f>
              <c:numCache>
                <c:formatCode>General</c:formatCode>
                <c:ptCount val="12"/>
                <c:pt idx="0">
                  <c:v>159</c:v>
                </c:pt>
                <c:pt idx="1">
                  <c:v>166</c:v>
                </c:pt>
                <c:pt idx="2">
                  <c:v>223</c:v>
                </c:pt>
                <c:pt idx="3">
                  <c:v>306</c:v>
                </c:pt>
                <c:pt idx="4">
                  <c:v>337</c:v>
                </c:pt>
                <c:pt idx="5">
                  <c:v>347</c:v>
                </c:pt>
                <c:pt idx="6">
                  <c:v>394</c:v>
                </c:pt>
                <c:pt idx="7">
                  <c:v>517</c:v>
                </c:pt>
                <c:pt idx="8">
                  <c:v>344</c:v>
                </c:pt>
                <c:pt idx="9">
                  <c:v>170</c:v>
                </c:pt>
                <c:pt idx="10">
                  <c:v>134</c:v>
                </c:pt>
                <c:pt idx="11">
                  <c:v>104</c:v>
                </c:pt>
              </c:numCache>
            </c:numRef>
          </c:val>
        </c:ser>
        <c:ser>
          <c:idx val="7"/>
          <c:order val="7"/>
          <c:tx>
            <c:strRef>
              <c:f>Sheet1!$A$10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Sheet1!$B$2:$M$2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Sheet1!$B$10:$M$10</c:f>
              <c:numCache>
                <c:formatCode>General</c:formatCode>
                <c:ptCount val="12"/>
                <c:pt idx="0">
                  <c:v>168</c:v>
                </c:pt>
                <c:pt idx="1">
                  <c:v>153</c:v>
                </c:pt>
                <c:pt idx="2">
                  <c:v>173</c:v>
                </c:pt>
                <c:pt idx="3">
                  <c:v>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4834176"/>
        <c:axId val="106225664"/>
        <c:axId val="0"/>
      </c:bar3DChart>
      <c:catAx>
        <c:axId val="104834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06225664"/>
        <c:crosses val="autoZero"/>
        <c:auto val="1"/>
        <c:lblAlgn val="ctr"/>
        <c:lblOffset val="100"/>
        <c:noMultiLvlLbl val="0"/>
      </c:catAx>
      <c:valAx>
        <c:axId val="10622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4834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Sheet1!$B$59:$M$59</c:f>
              <c:numCache>
                <c:formatCode>General</c:formatCode>
                <c:ptCount val="12"/>
                <c:pt idx="2">
                  <c:v>8232</c:v>
                </c:pt>
                <c:pt idx="3">
                  <c:v>6120</c:v>
                </c:pt>
                <c:pt idx="4">
                  <c:v>5927</c:v>
                </c:pt>
                <c:pt idx="5">
                  <c:v>5244</c:v>
                </c:pt>
                <c:pt idx="6">
                  <c:v>4703</c:v>
                </c:pt>
                <c:pt idx="7">
                  <c:v>5681</c:v>
                </c:pt>
                <c:pt idx="8">
                  <c:v>4665</c:v>
                </c:pt>
                <c:pt idx="9">
                  <c:v>4507</c:v>
                </c:pt>
                <c:pt idx="10">
                  <c:v>4425</c:v>
                </c:pt>
                <c:pt idx="11">
                  <c:v>4380</c:v>
                </c:pt>
              </c:numCache>
            </c:numRef>
          </c:val>
        </c:ser>
        <c:ser>
          <c:idx val="1"/>
          <c:order val="1"/>
          <c:tx>
            <c:strRef>
              <c:f>Sheet1!$A$60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Sheet1!$B$60:$M$60</c:f>
              <c:numCache>
                <c:formatCode>General</c:formatCode>
                <c:ptCount val="12"/>
                <c:pt idx="0">
                  <c:v>4453</c:v>
                </c:pt>
                <c:pt idx="1">
                  <c:v>4267</c:v>
                </c:pt>
                <c:pt idx="2">
                  <c:v>5440</c:v>
                </c:pt>
                <c:pt idx="3">
                  <c:v>5412</c:v>
                </c:pt>
                <c:pt idx="4">
                  <c:v>5671</c:v>
                </c:pt>
                <c:pt idx="5">
                  <c:v>5387</c:v>
                </c:pt>
                <c:pt idx="6">
                  <c:v>6031</c:v>
                </c:pt>
                <c:pt idx="7">
                  <c:v>6809</c:v>
                </c:pt>
                <c:pt idx="8">
                  <c:v>5432</c:v>
                </c:pt>
                <c:pt idx="9">
                  <c:v>5652</c:v>
                </c:pt>
                <c:pt idx="10">
                  <c:v>4964</c:v>
                </c:pt>
                <c:pt idx="11">
                  <c:v>5321</c:v>
                </c:pt>
              </c:numCache>
            </c:numRef>
          </c:val>
        </c:ser>
        <c:ser>
          <c:idx val="2"/>
          <c:order val="2"/>
          <c:tx>
            <c:strRef>
              <c:f>Sheet1!$A$61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Sheet1!$B$61:$M$61</c:f>
              <c:numCache>
                <c:formatCode>General</c:formatCode>
                <c:ptCount val="12"/>
                <c:pt idx="0">
                  <c:v>8409</c:v>
                </c:pt>
                <c:pt idx="1">
                  <c:v>2924</c:v>
                </c:pt>
                <c:pt idx="2">
                  <c:v>6619</c:v>
                </c:pt>
                <c:pt idx="3">
                  <c:v>6917</c:v>
                </c:pt>
                <c:pt idx="4">
                  <c:v>6474</c:v>
                </c:pt>
                <c:pt idx="5">
                  <c:v>5998</c:v>
                </c:pt>
                <c:pt idx="6">
                  <c:v>7885</c:v>
                </c:pt>
                <c:pt idx="7">
                  <c:v>5697</c:v>
                </c:pt>
                <c:pt idx="8">
                  <c:v>5299</c:v>
                </c:pt>
                <c:pt idx="9">
                  <c:v>5432</c:v>
                </c:pt>
                <c:pt idx="10">
                  <c:v>5118</c:v>
                </c:pt>
                <c:pt idx="11">
                  <c:v>4913</c:v>
                </c:pt>
              </c:numCache>
            </c:numRef>
          </c:val>
        </c:ser>
        <c:ser>
          <c:idx val="3"/>
          <c:order val="3"/>
          <c:tx>
            <c:strRef>
              <c:f>Sheet1!$A$62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Sheet1!$B$62:$M$62</c:f>
              <c:numCache>
                <c:formatCode>General</c:formatCode>
                <c:ptCount val="12"/>
                <c:pt idx="0">
                  <c:v>5281</c:v>
                </c:pt>
                <c:pt idx="1">
                  <c:v>5001</c:v>
                </c:pt>
                <c:pt idx="2">
                  <c:v>5703</c:v>
                </c:pt>
                <c:pt idx="3">
                  <c:v>5589</c:v>
                </c:pt>
                <c:pt idx="4">
                  <c:v>4906</c:v>
                </c:pt>
                <c:pt idx="5">
                  <c:v>5147</c:v>
                </c:pt>
                <c:pt idx="6">
                  <c:v>4522</c:v>
                </c:pt>
                <c:pt idx="7">
                  <c:v>4531</c:v>
                </c:pt>
                <c:pt idx="8">
                  <c:v>4126</c:v>
                </c:pt>
                <c:pt idx="9">
                  <c:v>4195</c:v>
                </c:pt>
                <c:pt idx="10">
                  <c:v>3992</c:v>
                </c:pt>
                <c:pt idx="11">
                  <c:v>3933</c:v>
                </c:pt>
              </c:numCache>
            </c:numRef>
          </c:val>
        </c:ser>
        <c:ser>
          <c:idx val="4"/>
          <c:order val="4"/>
          <c:tx>
            <c:strRef>
              <c:f>Sheet1!$A$63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Sheet1!$B$63:$M$63</c:f>
              <c:numCache>
                <c:formatCode>General</c:formatCode>
                <c:ptCount val="12"/>
                <c:pt idx="0">
                  <c:v>4076</c:v>
                </c:pt>
                <c:pt idx="1">
                  <c:v>3872</c:v>
                </c:pt>
                <c:pt idx="2">
                  <c:v>3976</c:v>
                </c:pt>
                <c:pt idx="3">
                  <c:v>4087</c:v>
                </c:pt>
                <c:pt idx="4">
                  <c:v>3484</c:v>
                </c:pt>
                <c:pt idx="5">
                  <c:v>3616</c:v>
                </c:pt>
                <c:pt idx="6">
                  <c:v>3653</c:v>
                </c:pt>
                <c:pt idx="7">
                  <c:v>3681</c:v>
                </c:pt>
                <c:pt idx="8">
                  <c:v>3163</c:v>
                </c:pt>
                <c:pt idx="9">
                  <c:v>2819</c:v>
                </c:pt>
                <c:pt idx="10">
                  <c:v>2474</c:v>
                </c:pt>
                <c:pt idx="11">
                  <c:v>1891</c:v>
                </c:pt>
              </c:numCache>
            </c:numRef>
          </c:val>
        </c:ser>
        <c:ser>
          <c:idx val="5"/>
          <c:order val="5"/>
          <c:tx>
            <c:strRef>
              <c:f>Sheet1!$A$64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Sheet1!$B$64:$M$64</c:f>
              <c:numCache>
                <c:formatCode>General</c:formatCode>
                <c:ptCount val="12"/>
                <c:pt idx="0">
                  <c:v>2274</c:v>
                </c:pt>
                <c:pt idx="1">
                  <c:v>2183</c:v>
                </c:pt>
                <c:pt idx="2">
                  <c:v>3024</c:v>
                </c:pt>
                <c:pt idx="3">
                  <c:v>2807</c:v>
                </c:pt>
                <c:pt idx="4">
                  <c:v>2768</c:v>
                </c:pt>
                <c:pt idx="5">
                  <c:v>2404</c:v>
                </c:pt>
                <c:pt idx="6">
                  <c:v>2911</c:v>
                </c:pt>
                <c:pt idx="7">
                  <c:v>1481</c:v>
                </c:pt>
                <c:pt idx="8">
                  <c:v>1835</c:v>
                </c:pt>
                <c:pt idx="9">
                  <c:v>1364</c:v>
                </c:pt>
                <c:pt idx="10">
                  <c:v>1173</c:v>
                </c:pt>
                <c:pt idx="11">
                  <c:v>1103</c:v>
                </c:pt>
              </c:numCache>
            </c:numRef>
          </c:val>
        </c:ser>
        <c:ser>
          <c:idx val="6"/>
          <c:order val="6"/>
          <c:tx>
            <c:strRef>
              <c:f>Sheet1!$A$65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Sheet1!$B$65:$M$65</c:f>
              <c:numCache>
                <c:formatCode>General</c:formatCode>
                <c:ptCount val="12"/>
                <c:pt idx="0">
                  <c:v>1320</c:v>
                </c:pt>
                <c:pt idx="1">
                  <c:v>1315</c:v>
                </c:pt>
                <c:pt idx="2">
                  <c:v>1883</c:v>
                </c:pt>
                <c:pt idx="3">
                  <c:v>1580</c:v>
                </c:pt>
                <c:pt idx="4">
                  <c:v>1544</c:v>
                </c:pt>
                <c:pt idx="5">
                  <c:v>1229</c:v>
                </c:pt>
                <c:pt idx="6">
                  <c:v>1112</c:v>
                </c:pt>
                <c:pt idx="7">
                  <c:v>1184</c:v>
                </c:pt>
                <c:pt idx="8">
                  <c:v>1024</c:v>
                </c:pt>
                <c:pt idx="9">
                  <c:v>933</c:v>
                </c:pt>
                <c:pt idx="10">
                  <c:v>886</c:v>
                </c:pt>
                <c:pt idx="11">
                  <c:v>739</c:v>
                </c:pt>
              </c:numCache>
            </c:numRef>
          </c:val>
        </c:ser>
        <c:ser>
          <c:idx val="7"/>
          <c:order val="7"/>
          <c:tx>
            <c:strRef>
              <c:f>Sheet1!$A$66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Sheet1!$B$58:$M$58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Sheet1!$B$66:$M$66</c:f>
              <c:numCache>
                <c:formatCode>General</c:formatCode>
                <c:ptCount val="12"/>
                <c:pt idx="0">
                  <c:v>902</c:v>
                </c:pt>
                <c:pt idx="1">
                  <c:v>956</c:v>
                </c:pt>
                <c:pt idx="2">
                  <c:v>1316</c:v>
                </c:pt>
                <c:pt idx="3">
                  <c:v>1209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5205248"/>
        <c:axId val="75280768"/>
        <c:axId val="0"/>
      </c:bar3DChart>
      <c:catAx>
        <c:axId val="7520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75280768"/>
        <c:crosses val="autoZero"/>
        <c:auto val="1"/>
        <c:lblAlgn val="ctr"/>
        <c:lblOffset val="100"/>
        <c:noMultiLvlLbl val="0"/>
      </c:catAx>
      <c:valAx>
        <c:axId val="75280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205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Sheet1!$A$89</c:f>
              <c:strCache>
                <c:ptCount val="1"/>
                <c:pt idx="0">
                  <c:v>2006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Sheet1!$B$89:$M$89</c:f>
              <c:numCache>
                <c:formatCode>General</c:formatCode>
                <c:ptCount val="12"/>
                <c:pt idx="2">
                  <c:v>98457</c:v>
                </c:pt>
                <c:pt idx="3">
                  <c:v>72361</c:v>
                </c:pt>
                <c:pt idx="4">
                  <c:v>71976</c:v>
                </c:pt>
                <c:pt idx="5">
                  <c:v>60385</c:v>
                </c:pt>
                <c:pt idx="6">
                  <c:v>58924</c:v>
                </c:pt>
                <c:pt idx="7">
                  <c:v>75852</c:v>
                </c:pt>
                <c:pt idx="8">
                  <c:v>62264</c:v>
                </c:pt>
                <c:pt idx="9">
                  <c:v>69161</c:v>
                </c:pt>
                <c:pt idx="10">
                  <c:v>71053</c:v>
                </c:pt>
                <c:pt idx="11">
                  <c:v>48315</c:v>
                </c:pt>
              </c:numCache>
            </c:numRef>
          </c:val>
        </c:ser>
        <c:ser>
          <c:idx val="1"/>
          <c:order val="1"/>
          <c:tx>
            <c:strRef>
              <c:f>Sheet1!$A$90</c:f>
              <c:strCache>
                <c:ptCount val="1"/>
                <c:pt idx="0">
                  <c:v>2007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Sheet1!$B$90:$M$90</c:f>
              <c:numCache>
                <c:formatCode>General</c:formatCode>
                <c:ptCount val="12"/>
                <c:pt idx="0">
                  <c:v>50123</c:v>
                </c:pt>
                <c:pt idx="1">
                  <c:v>49477</c:v>
                </c:pt>
                <c:pt idx="2">
                  <c:v>58221</c:v>
                </c:pt>
                <c:pt idx="3">
                  <c:v>64350</c:v>
                </c:pt>
                <c:pt idx="4">
                  <c:v>66237</c:v>
                </c:pt>
                <c:pt idx="5">
                  <c:v>67115</c:v>
                </c:pt>
                <c:pt idx="6">
                  <c:v>71080</c:v>
                </c:pt>
                <c:pt idx="7">
                  <c:v>84645</c:v>
                </c:pt>
                <c:pt idx="8">
                  <c:v>69804</c:v>
                </c:pt>
                <c:pt idx="9">
                  <c:v>79026</c:v>
                </c:pt>
                <c:pt idx="10">
                  <c:v>64259</c:v>
                </c:pt>
                <c:pt idx="11">
                  <c:v>75535</c:v>
                </c:pt>
              </c:numCache>
            </c:numRef>
          </c:val>
        </c:ser>
        <c:ser>
          <c:idx val="2"/>
          <c:order val="2"/>
          <c:tx>
            <c:strRef>
              <c:f>Sheet1!$A$91</c:f>
              <c:strCache>
                <c:ptCount val="1"/>
                <c:pt idx="0">
                  <c:v>2008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Sheet1!$B$91:$M$91</c:f>
              <c:numCache>
                <c:formatCode>General</c:formatCode>
                <c:ptCount val="12"/>
                <c:pt idx="0">
                  <c:v>90683</c:v>
                </c:pt>
                <c:pt idx="1">
                  <c:v>89168</c:v>
                </c:pt>
                <c:pt idx="2">
                  <c:v>88048</c:v>
                </c:pt>
                <c:pt idx="3">
                  <c:v>83261</c:v>
                </c:pt>
                <c:pt idx="4">
                  <c:v>82247</c:v>
                </c:pt>
                <c:pt idx="5">
                  <c:v>75956</c:v>
                </c:pt>
                <c:pt idx="6">
                  <c:v>77140</c:v>
                </c:pt>
                <c:pt idx="7">
                  <c:v>68072</c:v>
                </c:pt>
                <c:pt idx="8">
                  <c:v>71582</c:v>
                </c:pt>
                <c:pt idx="9">
                  <c:v>83883</c:v>
                </c:pt>
                <c:pt idx="10">
                  <c:v>76527</c:v>
                </c:pt>
                <c:pt idx="11">
                  <c:v>71058</c:v>
                </c:pt>
              </c:numCache>
            </c:numRef>
          </c:val>
        </c:ser>
        <c:ser>
          <c:idx val="3"/>
          <c:order val="3"/>
          <c:tx>
            <c:strRef>
              <c:f>Sheet1!$A$92</c:f>
              <c:strCache>
                <c:ptCount val="1"/>
                <c:pt idx="0">
                  <c:v>2009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Sheet1!$B$92:$M$92</c:f>
              <c:numCache>
                <c:formatCode>General</c:formatCode>
                <c:ptCount val="12"/>
                <c:pt idx="0">
                  <c:v>90018</c:v>
                </c:pt>
                <c:pt idx="1">
                  <c:v>67062</c:v>
                </c:pt>
                <c:pt idx="2">
                  <c:v>84620</c:v>
                </c:pt>
                <c:pt idx="3">
                  <c:v>76609</c:v>
                </c:pt>
                <c:pt idx="4">
                  <c:v>66670</c:v>
                </c:pt>
                <c:pt idx="5">
                  <c:v>62296</c:v>
                </c:pt>
                <c:pt idx="6">
                  <c:v>51511</c:v>
                </c:pt>
                <c:pt idx="7">
                  <c:v>51336</c:v>
                </c:pt>
                <c:pt idx="8">
                  <c:v>61385</c:v>
                </c:pt>
                <c:pt idx="9">
                  <c:v>66016</c:v>
                </c:pt>
                <c:pt idx="10">
                  <c:v>63922</c:v>
                </c:pt>
                <c:pt idx="11">
                  <c:v>68505</c:v>
                </c:pt>
              </c:numCache>
            </c:numRef>
          </c:val>
        </c:ser>
        <c:ser>
          <c:idx val="4"/>
          <c:order val="4"/>
          <c:tx>
            <c:strRef>
              <c:f>Sheet1!$A$93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Sheet1!$B$93:$M$93</c:f>
              <c:numCache>
                <c:formatCode>General</c:formatCode>
                <c:ptCount val="12"/>
                <c:pt idx="0">
                  <c:v>65043</c:v>
                </c:pt>
                <c:pt idx="1">
                  <c:v>57602</c:v>
                </c:pt>
                <c:pt idx="2">
                  <c:v>59779</c:v>
                </c:pt>
                <c:pt idx="3">
                  <c:v>54589</c:v>
                </c:pt>
                <c:pt idx="4">
                  <c:v>44828</c:v>
                </c:pt>
                <c:pt idx="5">
                  <c:v>44424</c:v>
                </c:pt>
                <c:pt idx="6">
                  <c:v>43372</c:v>
                </c:pt>
                <c:pt idx="7">
                  <c:v>47903</c:v>
                </c:pt>
                <c:pt idx="8">
                  <c:v>45756</c:v>
                </c:pt>
                <c:pt idx="9">
                  <c:v>42825</c:v>
                </c:pt>
                <c:pt idx="10">
                  <c:v>36096</c:v>
                </c:pt>
                <c:pt idx="11">
                  <c:v>25521</c:v>
                </c:pt>
              </c:numCache>
            </c:numRef>
          </c:val>
        </c:ser>
        <c:ser>
          <c:idx val="5"/>
          <c:order val="5"/>
          <c:tx>
            <c:strRef>
              <c:f>Sheet1!$A$94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Sheet1!$B$94:$M$94</c:f>
              <c:numCache>
                <c:formatCode>General</c:formatCode>
                <c:ptCount val="12"/>
                <c:pt idx="0">
                  <c:v>31662</c:v>
                </c:pt>
                <c:pt idx="1">
                  <c:v>30587</c:v>
                </c:pt>
                <c:pt idx="2">
                  <c:v>39973</c:v>
                </c:pt>
                <c:pt idx="3">
                  <c:v>40338</c:v>
                </c:pt>
                <c:pt idx="4">
                  <c:v>38472</c:v>
                </c:pt>
                <c:pt idx="5">
                  <c:v>27763</c:v>
                </c:pt>
                <c:pt idx="6">
                  <c:v>29714</c:v>
                </c:pt>
                <c:pt idx="7">
                  <c:v>20926</c:v>
                </c:pt>
                <c:pt idx="8">
                  <c:v>25426</c:v>
                </c:pt>
                <c:pt idx="9">
                  <c:v>20368</c:v>
                </c:pt>
                <c:pt idx="10">
                  <c:v>15604</c:v>
                </c:pt>
                <c:pt idx="11">
                  <c:v>17360</c:v>
                </c:pt>
              </c:numCache>
            </c:numRef>
          </c:val>
        </c:ser>
        <c:ser>
          <c:idx val="6"/>
          <c:order val="6"/>
          <c:tx>
            <c:strRef>
              <c:f>Sheet1!$A$95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Sheet1!$B$95:$M$95</c:f>
              <c:numCache>
                <c:formatCode>General</c:formatCode>
                <c:ptCount val="12"/>
                <c:pt idx="0">
                  <c:v>21110</c:v>
                </c:pt>
                <c:pt idx="1">
                  <c:v>18677</c:v>
                </c:pt>
                <c:pt idx="2" formatCode="#,##0">
                  <c:v>23285</c:v>
                </c:pt>
                <c:pt idx="3" formatCode="#,##0">
                  <c:v>20414</c:v>
                </c:pt>
                <c:pt idx="4" formatCode="#,##0">
                  <c:v>20782</c:v>
                </c:pt>
                <c:pt idx="5" formatCode="#,##0">
                  <c:v>18291</c:v>
                </c:pt>
                <c:pt idx="6">
                  <c:v>16027</c:v>
                </c:pt>
                <c:pt idx="7">
                  <c:v>16245</c:v>
                </c:pt>
                <c:pt idx="8">
                  <c:v>13813</c:v>
                </c:pt>
                <c:pt idx="9">
                  <c:v>13677</c:v>
                </c:pt>
                <c:pt idx="10">
                  <c:v>12709</c:v>
                </c:pt>
                <c:pt idx="11">
                  <c:v>10038</c:v>
                </c:pt>
              </c:numCache>
            </c:numRef>
          </c:val>
        </c:ser>
        <c:ser>
          <c:idx val="7"/>
          <c:order val="7"/>
          <c:tx>
            <c:strRef>
              <c:f>Sheet1!$A$96</c:f>
              <c:strCache>
                <c:ptCount val="1"/>
                <c:pt idx="0">
                  <c:v>2013</c:v>
                </c:pt>
              </c:strCache>
            </c:strRef>
          </c:tx>
          <c:invertIfNegative val="0"/>
          <c:cat>
            <c:strRef>
              <c:f>Sheet1!$B$88:$M$88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Sheet1!$B$96:$M$96</c:f>
              <c:numCache>
                <c:formatCode>General</c:formatCode>
                <c:ptCount val="12"/>
                <c:pt idx="0">
                  <c:v>12384</c:v>
                </c:pt>
                <c:pt idx="1">
                  <c:v>11527</c:v>
                </c:pt>
                <c:pt idx="2" formatCode="#,##0">
                  <c:v>15960</c:v>
                </c:pt>
                <c:pt idx="3" formatCode="#,##0">
                  <c:v>15355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186688"/>
        <c:axId val="133188224"/>
        <c:axId val="0"/>
      </c:bar3DChart>
      <c:catAx>
        <c:axId val="133186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33188224"/>
        <c:crosses val="autoZero"/>
        <c:auto val="1"/>
        <c:lblAlgn val="ctr"/>
        <c:lblOffset val="100"/>
        <c:noMultiLvlLbl val="0"/>
      </c:catAx>
      <c:valAx>
        <c:axId val="133188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1866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198120</xdr:colOff>
      <xdr:row>37</xdr:row>
      <xdr:rowOff>99060</xdr:rowOff>
    </xdr:from>
    <xdr:to>
      <xdr:col>13</xdr:col>
      <xdr:colOff>0</xdr:colOff>
      <xdr:row>55</xdr:row>
      <xdr:rowOff>15240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198120</xdr:colOff>
      <xdr:row>10</xdr:row>
      <xdr:rowOff>106680</xdr:rowOff>
    </xdr:from>
    <xdr:to>
      <xdr:col>13</xdr:col>
      <xdr:colOff>0</xdr:colOff>
      <xdr:row>25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266700</xdr:colOff>
      <xdr:row>68</xdr:row>
      <xdr:rowOff>99060</xdr:rowOff>
    </xdr:from>
    <xdr:to>
      <xdr:col>13</xdr:col>
      <xdr:colOff>7620</xdr:colOff>
      <xdr:row>83</xdr:row>
      <xdr:rowOff>99060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160020</xdr:colOff>
      <xdr:row>98</xdr:row>
      <xdr:rowOff>53340</xdr:rowOff>
    </xdr:from>
    <xdr:to>
      <xdr:col>13</xdr:col>
      <xdr:colOff>15240</xdr:colOff>
      <xdr:row>113</xdr:row>
      <xdr:rowOff>53340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29"/>
  <sheetViews>
    <sheetView tabSelected="1" workbookViewId="0">
      <selection activeCell="O108" sqref="O108"/>
    </sheetView>
  </sheetViews>
  <sheetFormatPr defaultRowHeight="14.4" x14ac:dyDescent="0.3"/>
  <cols>
    <col min="1" max="1" width="7.44140625" style="1" customWidth="1"/>
    <col min="2" max="2" width="6.109375" customWidth="1"/>
    <col min="3" max="3" width="6.6640625" customWidth="1"/>
    <col min="4" max="4" width="7.44140625" customWidth="1"/>
    <col min="5" max="5" width="6.88671875" customWidth="1"/>
    <col min="14" max="14" width="5.77734375" customWidth="1"/>
    <col min="15" max="45" width="5.5546875" customWidth="1"/>
  </cols>
  <sheetData>
    <row r="1" spans="1:16" x14ac:dyDescent="0.3">
      <c r="A1" s="45" t="s">
        <v>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5"/>
    </row>
    <row r="2" spans="1:16" x14ac:dyDescent="0.3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0</v>
      </c>
    </row>
    <row r="3" spans="1:16" x14ac:dyDescent="0.3">
      <c r="A3" s="7">
        <v>2006</v>
      </c>
      <c r="B3" s="8"/>
      <c r="C3" s="8"/>
      <c r="D3" s="9">
        <v>6608</v>
      </c>
      <c r="E3" s="8">
        <v>2117</v>
      </c>
      <c r="F3" s="8">
        <v>1404</v>
      </c>
      <c r="G3" s="8">
        <v>1365</v>
      </c>
      <c r="H3" s="8">
        <v>1654</v>
      </c>
      <c r="I3" s="8">
        <v>1860</v>
      </c>
      <c r="J3" s="8">
        <v>1571</v>
      </c>
      <c r="K3" s="8">
        <v>688</v>
      </c>
      <c r="L3" s="8">
        <v>459</v>
      </c>
      <c r="M3" s="10">
        <v>358</v>
      </c>
      <c r="P3" s="2" t="s">
        <v>14</v>
      </c>
    </row>
    <row r="4" spans="1:16" x14ac:dyDescent="0.3">
      <c r="A4" s="11">
        <v>2007</v>
      </c>
      <c r="B4" s="12">
        <v>529</v>
      </c>
      <c r="C4" s="12">
        <v>419</v>
      </c>
      <c r="D4" s="12">
        <v>686</v>
      </c>
      <c r="E4" s="12">
        <v>696</v>
      </c>
      <c r="F4" s="12">
        <v>704</v>
      </c>
      <c r="G4" s="12">
        <v>857</v>
      </c>
      <c r="H4" s="12">
        <v>1100</v>
      </c>
      <c r="I4" s="12">
        <v>1351</v>
      </c>
      <c r="J4" s="12">
        <v>964</v>
      </c>
      <c r="K4" s="12">
        <v>504</v>
      </c>
      <c r="L4" s="12">
        <v>332</v>
      </c>
      <c r="M4" s="13">
        <v>255</v>
      </c>
      <c r="P4" s="3" t="s">
        <v>18</v>
      </c>
    </row>
    <row r="5" spans="1:16" x14ac:dyDescent="0.3">
      <c r="A5" s="11">
        <v>2008</v>
      </c>
      <c r="B5" s="12">
        <v>532</v>
      </c>
      <c r="C5" s="12">
        <v>490</v>
      </c>
      <c r="D5" s="12">
        <v>538</v>
      </c>
      <c r="E5" s="12">
        <v>666</v>
      </c>
      <c r="F5" s="12">
        <v>569</v>
      </c>
      <c r="G5" s="12">
        <v>591</v>
      </c>
      <c r="H5" s="12">
        <v>781</v>
      </c>
      <c r="I5" s="12">
        <v>931</v>
      </c>
      <c r="J5" s="12">
        <v>492</v>
      </c>
      <c r="K5" s="12">
        <v>311</v>
      </c>
      <c r="L5" s="12">
        <v>272</v>
      </c>
      <c r="M5" s="13">
        <v>205</v>
      </c>
      <c r="P5" s="4" t="s">
        <v>21</v>
      </c>
    </row>
    <row r="6" spans="1:16" x14ac:dyDescent="0.3">
      <c r="A6" s="11">
        <v>2009</v>
      </c>
      <c r="B6" s="12">
        <v>373</v>
      </c>
      <c r="C6" s="12">
        <v>344</v>
      </c>
      <c r="D6" s="12">
        <v>406</v>
      </c>
      <c r="E6" s="12">
        <v>488</v>
      </c>
      <c r="F6" s="12">
        <v>569</v>
      </c>
      <c r="G6" s="12">
        <v>612</v>
      </c>
      <c r="H6" s="12">
        <v>739</v>
      </c>
      <c r="I6" s="12">
        <v>922</v>
      </c>
      <c r="J6" s="12">
        <v>600</v>
      </c>
      <c r="K6" s="12">
        <v>313</v>
      </c>
      <c r="L6" s="12">
        <v>358</v>
      </c>
      <c r="M6" s="13">
        <v>431</v>
      </c>
    </row>
    <row r="7" spans="1:16" x14ac:dyDescent="0.3">
      <c r="A7" s="11">
        <v>2010</v>
      </c>
      <c r="B7" s="12">
        <v>546</v>
      </c>
      <c r="C7" s="12">
        <v>535</v>
      </c>
      <c r="D7" s="12">
        <v>590</v>
      </c>
      <c r="E7" s="12">
        <v>802</v>
      </c>
      <c r="F7" s="12">
        <v>826</v>
      </c>
      <c r="G7" s="12">
        <v>889</v>
      </c>
      <c r="H7" s="12">
        <v>1108</v>
      </c>
      <c r="I7" s="12">
        <v>2195</v>
      </c>
      <c r="J7" s="12">
        <v>3675</v>
      </c>
      <c r="K7" s="12">
        <v>978</v>
      </c>
      <c r="L7" s="12">
        <v>1741</v>
      </c>
      <c r="M7" s="14">
        <v>2669</v>
      </c>
      <c r="N7" s="6"/>
    </row>
    <row r="8" spans="1:16" x14ac:dyDescent="0.3">
      <c r="A8" s="11">
        <v>2011</v>
      </c>
      <c r="B8" s="12">
        <v>4787</v>
      </c>
      <c r="C8" s="12">
        <v>3474</v>
      </c>
      <c r="D8" s="12">
        <v>3968</v>
      </c>
      <c r="E8" s="12">
        <v>4097</v>
      </c>
      <c r="F8" s="12">
        <v>3656</v>
      </c>
      <c r="G8" s="12">
        <v>4017</v>
      </c>
      <c r="H8" s="12">
        <v>3687</v>
      </c>
      <c r="I8" s="15">
        <v>3336</v>
      </c>
      <c r="J8" s="16">
        <v>512</v>
      </c>
      <c r="K8" s="16">
        <v>190</v>
      </c>
      <c r="L8" s="16">
        <v>162</v>
      </c>
      <c r="M8" s="17">
        <v>112</v>
      </c>
      <c r="N8" s="6"/>
    </row>
    <row r="9" spans="1:16" x14ac:dyDescent="0.3">
      <c r="A9" s="11">
        <v>2012</v>
      </c>
      <c r="B9" s="12">
        <v>159</v>
      </c>
      <c r="C9" s="12">
        <v>166</v>
      </c>
      <c r="D9" s="12">
        <v>223</v>
      </c>
      <c r="E9" s="12">
        <v>306</v>
      </c>
      <c r="F9" s="12">
        <v>337</v>
      </c>
      <c r="G9" s="12">
        <v>347</v>
      </c>
      <c r="H9" s="12">
        <v>394</v>
      </c>
      <c r="I9" s="16">
        <v>517</v>
      </c>
      <c r="J9" s="16">
        <v>344</v>
      </c>
      <c r="K9" s="16">
        <v>170</v>
      </c>
      <c r="L9" s="16">
        <v>134</v>
      </c>
      <c r="M9" s="17">
        <v>104</v>
      </c>
      <c r="N9" s="6"/>
    </row>
    <row r="10" spans="1:16" x14ac:dyDescent="0.3">
      <c r="A10" s="18">
        <v>2013</v>
      </c>
      <c r="B10" s="19">
        <v>168</v>
      </c>
      <c r="C10" s="19">
        <v>153</v>
      </c>
      <c r="D10" s="19">
        <v>173</v>
      </c>
      <c r="E10" s="19">
        <v>210</v>
      </c>
      <c r="F10" s="19"/>
      <c r="G10" s="19"/>
      <c r="H10" s="19"/>
      <c r="I10" s="20"/>
      <c r="J10" s="20"/>
      <c r="K10" s="20"/>
      <c r="L10" s="20"/>
      <c r="M10" s="21"/>
      <c r="N10" s="6"/>
    </row>
    <row r="28" spans="1:16" x14ac:dyDescent="0.3">
      <c r="A28" s="45" t="s">
        <v>13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5"/>
    </row>
    <row r="29" spans="1:16" x14ac:dyDescent="0.3">
      <c r="A29" s="7"/>
      <c r="B29" s="8" t="s">
        <v>1</v>
      </c>
      <c r="C29" s="8" t="s">
        <v>2</v>
      </c>
      <c r="D29" s="8" t="s">
        <v>3</v>
      </c>
      <c r="E29" s="8" t="s">
        <v>4</v>
      </c>
      <c r="F29" s="8" t="s">
        <v>5</v>
      </c>
      <c r="G29" s="8" t="s">
        <v>6</v>
      </c>
      <c r="H29" s="8" t="s">
        <v>7</v>
      </c>
      <c r="I29" s="8" t="s">
        <v>8</v>
      </c>
      <c r="J29" s="8" t="s">
        <v>9</v>
      </c>
      <c r="K29" s="8" t="s">
        <v>10</v>
      </c>
      <c r="L29" s="8" t="s">
        <v>11</v>
      </c>
      <c r="M29" s="10" t="s">
        <v>0</v>
      </c>
      <c r="P29" s="2" t="s">
        <v>15</v>
      </c>
    </row>
    <row r="30" spans="1:16" x14ac:dyDescent="0.3">
      <c r="A30" s="11">
        <v>2006</v>
      </c>
      <c r="B30" s="12"/>
      <c r="C30" s="12"/>
      <c r="D30" s="12">
        <v>54702</v>
      </c>
      <c r="E30" s="12">
        <v>53289</v>
      </c>
      <c r="F30" s="12">
        <v>51688</v>
      </c>
      <c r="G30" s="12">
        <v>47768</v>
      </c>
      <c r="H30" s="12">
        <v>48731</v>
      </c>
      <c r="I30" s="12">
        <v>53947</v>
      </c>
      <c r="J30" s="12">
        <v>51959</v>
      </c>
      <c r="K30" s="12">
        <v>48196</v>
      </c>
      <c r="L30" s="12">
        <v>45800</v>
      </c>
      <c r="M30" s="13">
        <v>41880</v>
      </c>
      <c r="P30" s="3" t="s">
        <v>18</v>
      </c>
    </row>
    <row r="31" spans="1:16" x14ac:dyDescent="0.3">
      <c r="A31" s="11">
        <v>2007</v>
      </c>
      <c r="B31" s="12">
        <v>46517</v>
      </c>
      <c r="C31" s="12">
        <v>44247</v>
      </c>
      <c r="D31" s="12">
        <v>52481</v>
      </c>
      <c r="E31" s="12">
        <v>52775</v>
      </c>
      <c r="F31" s="12">
        <v>54126</v>
      </c>
      <c r="G31" s="12">
        <v>52737</v>
      </c>
      <c r="H31" s="12">
        <v>54555</v>
      </c>
      <c r="I31" s="12">
        <v>57699</v>
      </c>
      <c r="J31" s="12">
        <v>51360</v>
      </c>
      <c r="K31" s="12">
        <v>51214</v>
      </c>
      <c r="L31" s="12">
        <v>45427</v>
      </c>
      <c r="M31" s="13">
        <v>41597</v>
      </c>
      <c r="P31" s="4" t="s">
        <v>21</v>
      </c>
    </row>
    <row r="32" spans="1:16" x14ac:dyDescent="0.3">
      <c r="A32" s="11">
        <v>2008</v>
      </c>
      <c r="B32" s="12">
        <v>49980</v>
      </c>
      <c r="C32" s="12">
        <v>49983</v>
      </c>
      <c r="D32" s="12">
        <v>54513</v>
      </c>
      <c r="E32" s="12">
        <v>56592</v>
      </c>
      <c r="F32" s="12">
        <v>55263</v>
      </c>
      <c r="G32" s="12">
        <v>51755</v>
      </c>
      <c r="H32" s="12">
        <v>51150</v>
      </c>
      <c r="I32" s="12">
        <v>53078</v>
      </c>
      <c r="J32" s="12">
        <v>47208</v>
      </c>
      <c r="K32" s="12">
        <v>46580</v>
      </c>
      <c r="L32" s="12">
        <v>41799</v>
      </c>
      <c r="M32" s="13">
        <v>39814</v>
      </c>
    </row>
    <row r="33" spans="1:14" x14ac:dyDescent="0.3">
      <c r="A33" s="11">
        <v>2009</v>
      </c>
      <c r="B33" s="12">
        <v>46446</v>
      </c>
      <c r="C33" s="12">
        <v>43111</v>
      </c>
      <c r="D33" s="12">
        <v>50357</v>
      </c>
      <c r="E33" s="12">
        <v>49406</v>
      </c>
      <c r="F33" s="12">
        <v>49104</v>
      </c>
      <c r="G33" s="12">
        <v>47465</v>
      </c>
      <c r="H33" s="12">
        <v>48060</v>
      </c>
      <c r="I33" s="12">
        <v>48375</v>
      </c>
      <c r="J33" s="12">
        <v>43997</v>
      </c>
      <c r="K33" s="12">
        <v>41692</v>
      </c>
      <c r="L33" s="12">
        <v>38953</v>
      </c>
      <c r="M33" s="13">
        <v>37138</v>
      </c>
    </row>
    <row r="34" spans="1:14" x14ac:dyDescent="0.3">
      <c r="A34" s="11">
        <v>2010</v>
      </c>
      <c r="B34" s="12">
        <v>40518</v>
      </c>
      <c r="C34" s="12">
        <v>37503</v>
      </c>
      <c r="D34" s="12">
        <v>42858</v>
      </c>
      <c r="E34" s="12">
        <v>42473</v>
      </c>
      <c r="F34" s="12">
        <v>40870</v>
      </c>
      <c r="G34" s="12">
        <v>40764</v>
      </c>
      <c r="H34" s="12">
        <v>41653</v>
      </c>
      <c r="I34" s="12">
        <v>43491</v>
      </c>
      <c r="J34" s="12">
        <v>40785</v>
      </c>
      <c r="K34" s="12">
        <v>36567</v>
      </c>
      <c r="L34" s="12">
        <v>33194</v>
      </c>
      <c r="M34" s="14">
        <v>27060</v>
      </c>
      <c r="N34" s="6"/>
    </row>
    <row r="35" spans="1:14" x14ac:dyDescent="0.3">
      <c r="A35" s="11">
        <v>2011</v>
      </c>
      <c r="B35" s="12">
        <v>33433</v>
      </c>
      <c r="C35" s="12">
        <v>33741</v>
      </c>
      <c r="D35" s="12">
        <v>39224</v>
      </c>
      <c r="E35" s="12">
        <v>38512</v>
      </c>
      <c r="F35" s="12">
        <v>37334</v>
      </c>
      <c r="G35" s="22">
        <v>33636</v>
      </c>
      <c r="H35" s="12">
        <v>17475</v>
      </c>
      <c r="I35" s="15">
        <v>23171</v>
      </c>
      <c r="J35" s="30"/>
      <c r="K35" s="30"/>
      <c r="L35" s="30"/>
      <c r="M35" s="31"/>
      <c r="N35" s="6"/>
    </row>
    <row r="36" spans="1:14" x14ac:dyDescent="0.3">
      <c r="A36" s="11">
        <v>2012</v>
      </c>
      <c r="B36" s="30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1:14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23"/>
    </row>
    <row r="57" spans="1:16" x14ac:dyDescent="0.3">
      <c r="A57" s="45" t="s">
        <v>16</v>
      </c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5"/>
    </row>
    <row r="58" spans="1:16" x14ac:dyDescent="0.3">
      <c r="A58" s="7"/>
      <c r="B58" s="8" t="s">
        <v>1</v>
      </c>
      <c r="C58" s="8" t="s">
        <v>2</v>
      </c>
      <c r="D58" s="8" t="s">
        <v>3</v>
      </c>
      <c r="E58" s="8" t="s">
        <v>4</v>
      </c>
      <c r="F58" s="8" t="s">
        <v>5</v>
      </c>
      <c r="G58" s="8" t="s">
        <v>6</v>
      </c>
      <c r="H58" s="8" t="s">
        <v>7</v>
      </c>
      <c r="I58" s="8" t="s">
        <v>8</v>
      </c>
      <c r="J58" s="8" t="s">
        <v>9</v>
      </c>
      <c r="K58" s="8" t="s">
        <v>10</v>
      </c>
      <c r="L58" s="8" t="s">
        <v>11</v>
      </c>
      <c r="M58" s="10" t="s">
        <v>0</v>
      </c>
    </row>
    <row r="59" spans="1:16" x14ac:dyDescent="0.3">
      <c r="A59" s="11">
        <v>2006</v>
      </c>
      <c r="B59" s="12"/>
      <c r="C59" s="12"/>
      <c r="D59" s="12">
        <v>8232</v>
      </c>
      <c r="E59" s="12">
        <v>6120</v>
      </c>
      <c r="F59" s="12">
        <v>5927</v>
      </c>
      <c r="G59" s="12">
        <v>5244</v>
      </c>
      <c r="H59" s="12">
        <v>4703</v>
      </c>
      <c r="I59" s="12">
        <v>5681</v>
      </c>
      <c r="J59" s="12">
        <v>4665</v>
      </c>
      <c r="K59" s="12">
        <v>4507</v>
      </c>
      <c r="L59" s="12">
        <v>4425</v>
      </c>
      <c r="M59" s="13">
        <v>4380</v>
      </c>
      <c r="P59" s="3" t="s">
        <v>19</v>
      </c>
    </row>
    <row r="60" spans="1:16" x14ac:dyDescent="0.3">
      <c r="A60" s="11">
        <v>2007</v>
      </c>
      <c r="B60" s="12">
        <v>4453</v>
      </c>
      <c r="C60" s="12">
        <v>4267</v>
      </c>
      <c r="D60" s="12">
        <v>5440</v>
      </c>
      <c r="E60" s="12">
        <v>5412</v>
      </c>
      <c r="F60" s="12">
        <v>5671</v>
      </c>
      <c r="G60" s="12">
        <v>5387</v>
      </c>
      <c r="H60" s="12">
        <v>6031</v>
      </c>
      <c r="I60" s="12">
        <v>6809</v>
      </c>
      <c r="J60" s="12">
        <v>5432</v>
      </c>
      <c r="K60" s="12">
        <v>5652</v>
      </c>
      <c r="L60" s="12">
        <v>4964</v>
      </c>
      <c r="M60" s="13">
        <v>5321</v>
      </c>
      <c r="P60" s="2" t="s">
        <v>15</v>
      </c>
    </row>
    <row r="61" spans="1:16" x14ac:dyDescent="0.3">
      <c r="A61" s="11">
        <v>2008</v>
      </c>
      <c r="B61" s="12">
        <v>8409</v>
      </c>
      <c r="C61" s="12">
        <v>2924</v>
      </c>
      <c r="D61" s="12">
        <v>6619</v>
      </c>
      <c r="E61" s="12">
        <v>6917</v>
      </c>
      <c r="F61" s="12">
        <v>6474</v>
      </c>
      <c r="G61" s="12">
        <v>5998</v>
      </c>
      <c r="H61" s="12">
        <v>7885</v>
      </c>
      <c r="I61" s="12">
        <v>5697</v>
      </c>
      <c r="J61" s="12">
        <v>5299</v>
      </c>
      <c r="K61" s="12">
        <v>5432</v>
      </c>
      <c r="L61" s="12">
        <v>5118</v>
      </c>
      <c r="M61" s="13">
        <v>4913</v>
      </c>
      <c r="P61" s="4" t="s">
        <v>21</v>
      </c>
    </row>
    <row r="62" spans="1:16" x14ac:dyDescent="0.3">
      <c r="A62" s="11">
        <v>2009</v>
      </c>
      <c r="B62" s="12">
        <v>5281</v>
      </c>
      <c r="C62" s="12">
        <v>5001</v>
      </c>
      <c r="D62" s="12">
        <v>5703</v>
      </c>
      <c r="E62" s="12">
        <v>5589</v>
      </c>
      <c r="F62" s="12">
        <v>4906</v>
      </c>
      <c r="G62" s="12">
        <v>5147</v>
      </c>
      <c r="H62" s="12">
        <v>4522</v>
      </c>
      <c r="I62" s="12">
        <v>4531</v>
      </c>
      <c r="J62" s="12">
        <v>4126</v>
      </c>
      <c r="K62" s="12">
        <v>4195</v>
      </c>
      <c r="L62" s="12">
        <v>3992</v>
      </c>
      <c r="M62" s="13">
        <v>3933</v>
      </c>
    </row>
    <row r="63" spans="1:16" x14ac:dyDescent="0.3">
      <c r="A63" s="11">
        <v>2010</v>
      </c>
      <c r="B63" s="12">
        <v>4076</v>
      </c>
      <c r="C63" s="12">
        <v>3872</v>
      </c>
      <c r="D63" s="12">
        <v>3976</v>
      </c>
      <c r="E63" s="12">
        <v>4087</v>
      </c>
      <c r="F63" s="12">
        <v>3484</v>
      </c>
      <c r="G63" s="12">
        <v>3616</v>
      </c>
      <c r="H63" s="12">
        <v>3653</v>
      </c>
      <c r="I63" s="12">
        <v>3681</v>
      </c>
      <c r="J63" s="12">
        <v>3163</v>
      </c>
      <c r="K63" s="12">
        <v>2819</v>
      </c>
      <c r="L63" s="12">
        <v>2474</v>
      </c>
      <c r="M63" s="14">
        <v>1891</v>
      </c>
      <c r="N63" s="6"/>
    </row>
    <row r="64" spans="1:16" x14ac:dyDescent="0.3">
      <c r="A64" s="11">
        <v>2011</v>
      </c>
      <c r="B64" s="12">
        <v>2274</v>
      </c>
      <c r="C64" s="12">
        <v>2183</v>
      </c>
      <c r="D64" s="12">
        <v>3024</v>
      </c>
      <c r="E64" s="22">
        <v>2807</v>
      </c>
      <c r="F64" s="12">
        <v>2768</v>
      </c>
      <c r="G64" s="12">
        <v>2404</v>
      </c>
      <c r="H64" s="12">
        <v>2911</v>
      </c>
      <c r="I64" s="15">
        <v>1481</v>
      </c>
      <c r="J64" s="38">
        <v>1835</v>
      </c>
      <c r="K64" s="38">
        <v>1364</v>
      </c>
      <c r="L64" s="38">
        <v>1173</v>
      </c>
      <c r="M64" s="39">
        <v>1103</v>
      </c>
      <c r="N64" s="6"/>
    </row>
    <row r="65" spans="1:14" x14ac:dyDescent="0.3">
      <c r="A65" s="11">
        <v>2012</v>
      </c>
      <c r="B65" s="12">
        <v>1320</v>
      </c>
      <c r="C65" s="12">
        <v>1315</v>
      </c>
      <c r="D65" s="12">
        <v>1883</v>
      </c>
      <c r="E65" s="16">
        <v>1580</v>
      </c>
      <c r="F65" s="16">
        <v>1544</v>
      </c>
      <c r="G65" s="16">
        <v>1229</v>
      </c>
      <c r="H65" s="16">
        <v>1112</v>
      </c>
      <c r="I65" s="16">
        <v>1184</v>
      </c>
      <c r="J65" s="16">
        <v>1024</v>
      </c>
      <c r="K65" s="16">
        <v>933</v>
      </c>
      <c r="L65" s="16">
        <v>886</v>
      </c>
      <c r="M65" s="17">
        <v>739</v>
      </c>
      <c r="N65" s="6"/>
    </row>
    <row r="66" spans="1:14" x14ac:dyDescent="0.3">
      <c r="A66" s="18">
        <v>2013</v>
      </c>
      <c r="B66" s="19">
        <v>902</v>
      </c>
      <c r="C66" s="19">
        <v>956</v>
      </c>
      <c r="D66" s="19">
        <v>1316</v>
      </c>
      <c r="E66" s="20">
        <v>1209</v>
      </c>
      <c r="F66" s="20"/>
      <c r="G66" s="20"/>
      <c r="H66" s="20"/>
      <c r="I66" s="20"/>
      <c r="J66" s="20"/>
      <c r="K66" s="20"/>
      <c r="L66" s="20"/>
      <c r="M66" s="21"/>
      <c r="N66" s="6"/>
    </row>
    <row r="67" spans="1:14" x14ac:dyDescent="0.3">
      <c r="A67" s="18"/>
      <c r="B67" s="19"/>
      <c r="C67" s="19"/>
      <c r="D67" s="19"/>
      <c r="E67" s="20"/>
      <c r="F67" s="20"/>
      <c r="G67" s="20"/>
      <c r="H67" s="20"/>
      <c r="I67" s="20"/>
      <c r="J67" s="20"/>
      <c r="K67" s="20"/>
      <c r="L67" s="20"/>
      <c r="M67" s="21"/>
      <c r="N67" s="6"/>
    </row>
    <row r="68" spans="1:14" x14ac:dyDescent="0.3">
      <c r="A68" s="18"/>
      <c r="B68" s="19"/>
      <c r="C68" s="19"/>
      <c r="D68" s="19"/>
      <c r="E68" s="20"/>
      <c r="F68" s="20"/>
      <c r="G68" s="20"/>
      <c r="H68" s="20"/>
      <c r="I68" s="20"/>
      <c r="J68" s="20"/>
      <c r="K68" s="20"/>
      <c r="L68" s="20"/>
      <c r="M68" s="21"/>
      <c r="N68" s="6"/>
    </row>
    <row r="87" spans="1:16" x14ac:dyDescent="0.3">
      <c r="A87" s="45" t="s">
        <v>17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5"/>
    </row>
    <row r="88" spans="1:16" x14ac:dyDescent="0.3">
      <c r="A88" s="7"/>
      <c r="B88" s="8" t="s">
        <v>1</v>
      </c>
      <c r="C88" s="8" t="s">
        <v>2</v>
      </c>
      <c r="D88" s="8" t="s">
        <v>3</v>
      </c>
      <c r="E88" s="8" t="s">
        <v>4</v>
      </c>
      <c r="F88" s="8" t="s">
        <v>5</v>
      </c>
      <c r="G88" s="8" t="s">
        <v>6</v>
      </c>
      <c r="H88" s="8" t="s">
        <v>7</v>
      </c>
      <c r="I88" s="8" t="s">
        <v>8</v>
      </c>
      <c r="J88" s="8" t="s">
        <v>9</v>
      </c>
      <c r="K88" s="8" t="s">
        <v>10</v>
      </c>
      <c r="L88" s="8" t="s">
        <v>11</v>
      </c>
      <c r="M88" s="10" t="s">
        <v>0</v>
      </c>
    </row>
    <row r="89" spans="1:16" x14ac:dyDescent="0.3">
      <c r="A89" s="11">
        <v>2006</v>
      </c>
      <c r="B89" s="12"/>
      <c r="C89" s="12"/>
      <c r="D89" s="12">
        <v>98457</v>
      </c>
      <c r="E89" s="12">
        <v>72361</v>
      </c>
      <c r="F89" s="12">
        <v>71976</v>
      </c>
      <c r="G89" s="12">
        <v>60385</v>
      </c>
      <c r="H89" s="12">
        <v>58924</v>
      </c>
      <c r="I89" s="12">
        <v>75852</v>
      </c>
      <c r="J89" s="12">
        <v>62264</v>
      </c>
      <c r="K89" s="12">
        <v>69161</v>
      </c>
      <c r="L89" s="12">
        <v>71053</v>
      </c>
      <c r="M89" s="13">
        <v>48315</v>
      </c>
    </row>
    <row r="90" spans="1:16" x14ac:dyDescent="0.3">
      <c r="A90" s="11">
        <v>2007</v>
      </c>
      <c r="B90" s="12">
        <v>50123</v>
      </c>
      <c r="C90" s="12">
        <v>49477</v>
      </c>
      <c r="D90" s="12">
        <v>58221</v>
      </c>
      <c r="E90" s="12">
        <v>64350</v>
      </c>
      <c r="F90" s="12">
        <v>66237</v>
      </c>
      <c r="G90" s="12">
        <v>67115</v>
      </c>
      <c r="H90" s="12">
        <v>71080</v>
      </c>
      <c r="I90" s="12">
        <v>84645</v>
      </c>
      <c r="J90" s="12">
        <v>69804</v>
      </c>
      <c r="K90" s="12">
        <v>79026</v>
      </c>
      <c r="L90" s="12">
        <v>64259</v>
      </c>
      <c r="M90" s="13">
        <v>75535</v>
      </c>
    </row>
    <row r="91" spans="1:16" x14ac:dyDescent="0.3">
      <c r="A91" s="11">
        <v>2008</v>
      </c>
      <c r="B91" s="12">
        <v>90683</v>
      </c>
      <c r="C91" s="12">
        <v>89168</v>
      </c>
      <c r="D91" s="12">
        <v>88048</v>
      </c>
      <c r="E91" s="12">
        <v>83261</v>
      </c>
      <c r="F91" s="12">
        <v>82247</v>
      </c>
      <c r="G91" s="12">
        <v>75956</v>
      </c>
      <c r="H91" s="12">
        <v>77140</v>
      </c>
      <c r="I91" s="12">
        <v>68072</v>
      </c>
      <c r="J91" s="12">
        <v>71582</v>
      </c>
      <c r="K91" s="12">
        <v>83883</v>
      </c>
      <c r="L91" s="12">
        <v>76527</v>
      </c>
      <c r="M91" s="13">
        <v>71058</v>
      </c>
      <c r="P91" s="3" t="s">
        <v>20</v>
      </c>
    </row>
    <row r="92" spans="1:16" x14ac:dyDescent="0.3">
      <c r="A92" s="11">
        <v>2009</v>
      </c>
      <c r="B92" s="12">
        <v>90018</v>
      </c>
      <c r="C92" s="12">
        <v>67062</v>
      </c>
      <c r="D92" s="12">
        <v>84620</v>
      </c>
      <c r="E92" s="12">
        <v>76609</v>
      </c>
      <c r="F92" s="12">
        <v>66670</v>
      </c>
      <c r="G92" s="12">
        <v>62296</v>
      </c>
      <c r="H92" s="12">
        <v>51511</v>
      </c>
      <c r="I92" s="12">
        <v>51336</v>
      </c>
      <c r="J92" s="12">
        <v>61385</v>
      </c>
      <c r="K92" s="12">
        <v>66016</v>
      </c>
      <c r="L92" s="12">
        <v>63922</v>
      </c>
      <c r="M92" s="13">
        <v>68505</v>
      </c>
      <c r="P92" s="2" t="s">
        <v>15</v>
      </c>
    </row>
    <row r="93" spans="1:16" x14ac:dyDescent="0.3">
      <c r="A93" s="11">
        <v>2010</v>
      </c>
      <c r="B93" s="12">
        <v>65043</v>
      </c>
      <c r="C93" s="12">
        <v>57602</v>
      </c>
      <c r="D93" s="12">
        <v>59779</v>
      </c>
      <c r="E93" s="12">
        <v>54589</v>
      </c>
      <c r="F93" s="12">
        <v>44828</v>
      </c>
      <c r="G93" s="12">
        <v>44424</v>
      </c>
      <c r="H93" s="12">
        <v>43372</v>
      </c>
      <c r="I93" s="12">
        <v>47903</v>
      </c>
      <c r="J93" s="12">
        <v>45756</v>
      </c>
      <c r="K93" s="12">
        <v>42825</v>
      </c>
      <c r="L93" s="12">
        <v>36096</v>
      </c>
      <c r="M93" s="14">
        <v>25521</v>
      </c>
      <c r="N93" s="40"/>
      <c r="P93" s="4" t="s">
        <v>21</v>
      </c>
    </row>
    <row r="94" spans="1:16" x14ac:dyDescent="0.3">
      <c r="A94" s="11">
        <v>2011</v>
      </c>
      <c r="B94" s="12">
        <v>31662</v>
      </c>
      <c r="C94" s="12">
        <v>30587</v>
      </c>
      <c r="D94" s="12">
        <v>39973</v>
      </c>
      <c r="E94" s="22">
        <v>40338</v>
      </c>
      <c r="F94" s="12">
        <v>38472</v>
      </c>
      <c r="G94" s="12">
        <v>27763</v>
      </c>
      <c r="H94" s="12">
        <v>29714</v>
      </c>
      <c r="I94" s="15">
        <v>20926</v>
      </c>
      <c r="J94" s="16">
        <v>25426</v>
      </c>
      <c r="K94" s="16">
        <v>20368</v>
      </c>
      <c r="L94" s="16">
        <v>15604</v>
      </c>
      <c r="M94" s="17">
        <v>17360</v>
      </c>
      <c r="N94" s="40"/>
    </row>
    <row r="95" spans="1:16" x14ac:dyDescent="0.3">
      <c r="A95" s="11">
        <v>2012</v>
      </c>
      <c r="B95" s="24">
        <v>21110</v>
      </c>
      <c r="C95" s="24">
        <v>18677</v>
      </c>
      <c r="D95" s="41">
        <v>23285</v>
      </c>
      <c r="E95" s="42">
        <v>20414</v>
      </c>
      <c r="F95" s="42">
        <v>20782</v>
      </c>
      <c r="G95" s="42">
        <v>18291</v>
      </c>
      <c r="H95" s="25">
        <v>16027</v>
      </c>
      <c r="I95" s="25">
        <v>16245</v>
      </c>
      <c r="J95" s="25">
        <v>13813</v>
      </c>
      <c r="K95" s="25">
        <v>13677</v>
      </c>
      <c r="L95" s="25">
        <v>12709</v>
      </c>
      <c r="M95" s="26">
        <v>10038</v>
      </c>
      <c r="N95" s="40"/>
    </row>
    <row r="96" spans="1:16" x14ac:dyDescent="0.3">
      <c r="A96" s="18">
        <v>2013</v>
      </c>
      <c r="B96" s="27">
        <v>12384</v>
      </c>
      <c r="C96" s="27">
        <v>11527</v>
      </c>
      <c r="D96" s="43">
        <v>15960</v>
      </c>
      <c r="E96" s="44">
        <v>15355</v>
      </c>
      <c r="F96" s="44"/>
      <c r="G96" s="44"/>
      <c r="H96" s="28"/>
      <c r="I96" s="28"/>
      <c r="J96" s="28"/>
      <c r="K96" s="28"/>
      <c r="L96" s="28"/>
      <c r="M96" s="29"/>
      <c r="N96" s="40"/>
    </row>
    <row r="97" spans="1:14" x14ac:dyDescent="0.3">
      <c r="A97" s="18"/>
      <c r="B97" s="27"/>
      <c r="C97" s="27"/>
      <c r="D97" s="43"/>
      <c r="E97" s="44"/>
      <c r="F97" s="44"/>
      <c r="G97" s="44"/>
      <c r="H97" s="28"/>
      <c r="I97" s="28"/>
      <c r="J97" s="28"/>
      <c r="K97" s="28"/>
      <c r="L97" s="28"/>
      <c r="M97" s="29"/>
      <c r="N97" s="40"/>
    </row>
    <row r="98" spans="1:14" x14ac:dyDescent="0.3">
      <c r="A98" s="18"/>
      <c r="B98" s="27"/>
      <c r="C98" s="27"/>
      <c r="D98" s="27"/>
      <c r="E98" s="28"/>
      <c r="F98" s="28"/>
      <c r="G98" s="28"/>
      <c r="H98" s="28"/>
      <c r="I98" s="28"/>
      <c r="J98" s="28"/>
      <c r="K98" s="28"/>
      <c r="L98" s="28"/>
      <c r="M98" s="29"/>
      <c r="N98" s="40"/>
    </row>
    <row r="99" spans="1:14" x14ac:dyDescent="0.3">
      <c r="N99" s="40"/>
    </row>
    <row r="117" spans="14:48" x14ac:dyDescent="0.3">
      <c r="O117" s="32">
        <v>1</v>
      </c>
      <c r="P117" s="8">
        <v>2</v>
      </c>
      <c r="Q117" s="8">
        <v>3</v>
      </c>
      <c r="R117" s="8">
        <v>4</v>
      </c>
      <c r="S117" s="8">
        <v>5</v>
      </c>
      <c r="T117" s="8">
        <v>6</v>
      </c>
      <c r="U117" s="8">
        <v>7</v>
      </c>
      <c r="V117" s="8">
        <v>8</v>
      </c>
      <c r="W117" s="8">
        <v>9</v>
      </c>
      <c r="X117" s="8">
        <v>10</v>
      </c>
      <c r="Y117" s="8">
        <v>11</v>
      </c>
      <c r="Z117" s="8">
        <v>12</v>
      </c>
      <c r="AA117" s="8">
        <v>13</v>
      </c>
      <c r="AB117" s="8">
        <v>14</v>
      </c>
      <c r="AC117" s="8">
        <v>15</v>
      </c>
      <c r="AD117" s="8">
        <v>16</v>
      </c>
      <c r="AE117" s="8">
        <v>17</v>
      </c>
      <c r="AF117" s="8">
        <v>18</v>
      </c>
      <c r="AG117" s="8">
        <v>19</v>
      </c>
      <c r="AH117" s="8">
        <v>20</v>
      </c>
      <c r="AI117" s="8">
        <v>21</v>
      </c>
      <c r="AJ117" s="8">
        <v>22</v>
      </c>
      <c r="AK117" s="8">
        <v>23</v>
      </c>
      <c r="AL117" s="8">
        <v>24</v>
      </c>
      <c r="AM117" s="8">
        <v>25</v>
      </c>
      <c r="AN117" s="8">
        <v>26</v>
      </c>
      <c r="AO117" s="8">
        <v>27</v>
      </c>
      <c r="AP117" s="8">
        <v>28</v>
      </c>
      <c r="AQ117" s="8">
        <v>29</v>
      </c>
      <c r="AR117" s="8">
        <v>30</v>
      </c>
      <c r="AS117" s="8">
        <v>31</v>
      </c>
      <c r="AT117" s="37" t="s">
        <v>22</v>
      </c>
      <c r="AU117" s="37" t="s">
        <v>23</v>
      </c>
      <c r="AV117" s="10"/>
    </row>
    <row r="118" spans="14:48" x14ac:dyDescent="0.3">
      <c r="N118" t="s">
        <v>1</v>
      </c>
      <c r="O118" s="33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>
        <f t="shared" ref="AT118:AT129" si="0">SUM(O118:AS118)</f>
        <v>0</v>
      </c>
      <c r="AU118" s="35">
        <f>SUM(AT118/31)</f>
        <v>0</v>
      </c>
      <c r="AV118" s="13" t="s">
        <v>1</v>
      </c>
    </row>
    <row r="119" spans="14:48" x14ac:dyDescent="0.3">
      <c r="N119" t="s">
        <v>2</v>
      </c>
      <c r="O119" s="33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>
        <v>2575</v>
      </c>
      <c r="AC119" s="12">
        <v>2558</v>
      </c>
      <c r="AD119" s="12"/>
      <c r="AE119" s="12">
        <v>2557</v>
      </c>
      <c r="AF119" s="12">
        <v>2551</v>
      </c>
      <c r="AG119" s="12"/>
      <c r="AH119" s="12">
        <v>2551</v>
      </c>
      <c r="AI119" s="12">
        <v>2557</v>
      </c>
      <c r="AJ119" s="12">
        <v>2574</v>
      </c>
      <c r="AK119" s="12">
        <v>2565</v>
      </c>
      <c r="AL119" s="12">
        <v>2604</v>
      </c>
      <c r="AM119" s="12">
        <v>2616</v>
      </c>
      <c r="AN119" s="12">
        <v>2515</v>
      </c>
      <c r="AO119" s="12">
        <v>2509</v>
      </c>
      <c r="AP119" s="12">
        <v>2541</v>
      </c>
      <c r="AQ119" s="12">
        <v>2560</v>
      </c>
      <c r="AR119" s="12"/>
      <c r="AS119" s="12"/>
      <c r="AT119" s="12">
        <f t="shared" si="0"/>
        <v>35833</v>
      </c>
      <c r="AU119" s="35">
        <f>SUM(AT119/14)</f>
        <v>2559.5</v>
      </c>
      <c r="AV119" s="13" t="s">
        <v>2</v>
      </c>
    </row>
    <row r="120" spans="14:48" x14ac:dyDescent="0.3">
      <c r="N120" t="s">
        <v>3</v>
      </c>
      <c r="O120" s="33">
        <v>2581</v>
      </c>
      <c r="P120" s="12">
        <v>2594</v>
      </c>
      <c r="Q120" s="12">
        <v>2587</v>
      </c>
      <c r="R120" s="12"/>
      <c r="S120" s="12">
        <v>2580</v>
      </c>
      <c r="T120" s="12">
        <v>2598</v>
      </c>
      <c r="U120" s="12">
        <v>2611</v>
      </c>
      <c r="V120" s="12">
        <v>2623</v>
      </c>
      <c r="W120" s="12">
        <v>2698</v>
      </c>
      <c r="X120" s="12">
        <v>2723</v>
      </c>
      <c r="Y120" s="12"/>
      <c r="Z120" s="12">
        <v>2639</v>
      </c>
      <c r="AA120" s="12">
        <v>2643</v>
      </c>
      <c r="AB120" s="12">
        <v>2656</v>
      </c>
      <c r="AC120" s="12">
        <v>2673</v>
      </c>
      <c r="AD120" s="12"/>
      <c r="AE120" s="12"/>
      <c r="AF120" s="12"/>
      <c r="AG120" s="12">
        <v>2684</v>
      </c>
      <c r="AH120" s="12">
        <v>2710</v>
      </c>
      <c r="AI120" s="12">
        <v>2728</v>
      </c>
      <c r="AJ120" s="12"/>
      <c r="AK120" s="12">
        <v>2789</v>
      </c>
      <c r="AL120" s="12"/>
      <c r="AM120" s="12"/>
      <c r="AN120" s="12">
        <v>2755</v>
      </c>
      <c r="AO120" s="12">
        <v>2778</v>
      </c>
      <c r="AP120" s="12">
        <v>2797</v>
      </c>
      <c r="AQ120" s="12">
        <v>2791</v>
      </c>
      <c r="AR120" s="12">
        <v>2800</v>
      </c>
      <c r="AS120" s="12">
        <v>2787</v>
      </c>
      <c r="AT120" s="12">
        <f t="shared" si="0"/>
        <v>61825</v>
      </c>
      <c r="AU120" s="35">
        <f>SUM(AT120/23)</f>
        <v>2688.0434782608695</v>
      </c>
      <c r="AV120" s="13" t="s">
        <v>3</v>
      </c>
    </row>
    <row r="121" spans="14:48" x14ac:dyDescent="0.3">
      <c r="N121" t="s">
        <v>4</v>
      </c>
      <c r="O121" s="33"/>
      <c r="P121" s="12"/>
      <c r="Q121" s="12">
        <v>2793</v>
      </c>
      <c r="R121" s="12">
        <v>2792</v>
      </c>
      <c r="S121" s="12"/>
      <c r="T121" s="12"/>
      <c r="U121" s="12"/>
      <c r="V121" s="12"/>
      <c r="W121" s="12">
        <v>2770</v>
      </c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>
        <f t="shared" si="0"/>
        <v>8355</v>
      </c>
      <c r="AU121" s="35">
        <f>SUM(AT121/30)</f>
        <v>278.5</v>
      </c>
      <c r="AV121" s="13" t="s">
        <v>4</v>
      </c>
    </row>
    <row r="122" spans="14:48" x14ac:dyDescent="0.3">
      <c r="N122" t="s">
        <v>5</v>
      </c>
      <c r="O122" s="33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>
        <f t="shared" si="0"/>
        <v>0</v>
      </c>
      <c r="AU122" s="35">
        <f>SUM(AT122/31)</f>
        <v>0</v>
      </c>
      <c r="AV122" s="13" t="s">
        <v>5</v>
      </c>
    </row>
    <row r="123" spans="14:48" x14ac:dyDescent="0.3">
      <c r="N123" t="s">
        <v>6</v>
      </c>
      <c r="O123" s="33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>
        <f t="shared" si="0"/>
        <v>0</v>
      </c>
      <c r="AU123" s="35">
        <f>SUM(AT123/30)</f>
        <v>0</v>
      </c>
      <c r="AV123" s="13" t="s">
        <v>6</v>
      </c>
    </row>
    <row r="124" spans="14:48" x14ac:dyDescent="0.3">
      <c r="N124" t="s">
        <v>7</v>
      </c>
      <c r="O124" s="33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>
        <f t="shared" si="0"/>
        <v>0</v>
      </c>
      <c r="AU124" s="35">
        <f>SUM(AT124/31)</f>
        <v>0</v>
      </c>
      <c r="AV124" s="13" t="s">
        <v>7</v>
      </c>
    </row>
    <row r="125" spans="14:48" x14ac:dyDescent="0.3">
      <c r="N125" t="s">
        <v>8</v>
      </c>
      <c r="O125" s="33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>
        <f t="shared" si="0"/>
        <v>0</v>
      </c>
      <c r="AU125" s="35">
        <f>SUM(AT125/31)</f>
        <v>0</v>
      </c>
      <c r="AV125" s="13" t="s">
        <v>8</v>
      </c>
    </row>
    <row r="126" spans="14:48" x14ac:dyDescent="0.3">
      <c r="N126" t="s">
        <v>9</v>
      </c>
      <c r="O126" s="33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>
        <f t="shared" si="0"/>
        <v>0</v>
      </c>
      <c r="AU126" s="35">
        <f>SUM(AT126/30)</f>
        <v>0</v>
      </c>
      <c r="AV126" s="13" t="s">
        <v>9</v>
      </c>
    </row>
    <row r="127" spans="14:48" x14ac:dyDescent="0.3">
      <c r="N127" t="s">
        <v>10</v>
      </c>
      <c r="O127" s="33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>
        <f t="shared" si="0"/>
        <v>0</v>
      </c>
      <c r="AU127" s="35">
        <f>SUM(AT127/31)</f>
        <v>0</v>
      </c>
      <c r="AV127" s="13" t="s">
        <v>10</v>
      </c>
    </row>
    <row r="128" spans="14:48" x14ac:dyDescent="0.3">
      <c r="N128" t="s">
        <v>11</v>
      </c>
      <c r="O128" s="33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>
        <f t="shared" si="0"/>
        <v>0</v>
      </c>
      <c r="AU128" s="35">
        <f>SUM(AT128/30)</f>
        <v>0</v>
      </c>
      <c r="AV128" s="13" t="s">
        <v>11</v>
      </c>
    </row>
    <row r="129" spans="14:48" x14ac:dyDescent="0.3">
      <c r="N129" t="s">
        <v>0</v>
      </c>
      <c r="O129" s="34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>
        <f t="shared" si="0"/>
        <v>0</v>
      </c>
      <c r="AU129" s="36">
        <f>SUM(AT129/31)</f>
        <v>0</v>
      </c>
      <c r="AV129" s="23" t="s">
        <v>0</v>
      </c>
    </row>
  </sheetData>
  <mergeCells count="4">
    <mergeCell ref="A1:M1"/>
    <mergeCell ref="A28:M28"/>
    <mergeCell ref="A57:M57"/>
    <mergeCell ref="A87:M8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Judy</cp:lastModifiedBy>
  <dcterms:created xsi:type="dcterms:W3CDTF">2011-01-05T20:51:17Z</dcterms:created>
  <dcterms:modified xsi:type="dcterms:W3CDTF">2013-05-02T20:22:46Z</dcterms:modified>
</cp:coreProperties>
</file>